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22EE85D3-3EFA-4BB6-9449-62878612BF7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G9" i="1"/>
  <c r="F9" i="1"/>
  <c r="E9" i="1"/>
  <c r="E13" i="1" l="1"/>
  <c r="E16" i="1" s="1"/>
  <c r="F13" i="1"/>
  <c r="G13" i="1"/>
  <c r="G16" i="1" s="1"/>
  <c r="H13" i="1"/>
  <c r="I13" i="1"/>
  <c r="L13" i="1" l="1"/>
  <c r="K13" i="1"/>
  <c r="H16" i="1"/>
  <c r="L16" i="1" s="1"/>
  <c r="F16" i="1"/>
  <c r="K16" i="1" s="1"/>
  <c r="I16" i="1"/>
  <c r="AE9" i="1" l="1"/>
  <c r="AD9" i="1"/>
  <c r="AC9" i="1"/>
  <c r="AB9" i="1"/>
  <c r="AA9" i="1"/>
  <c r="Z9" i="1"/>
  <c r="X9" i="1"/>
  <c r="W9" i="1"/>
  <c r="V9" i="1"/>
  <c r="U9" i="1"/>
  <c r="S9" i="1"/>
  <c r="R9" i="1"/>
  <c r="Q9" i="1"/>
  <c r="P9" i="1"/>
  <c r="D10" i="1" l="1"/>
</calcChain>
</file>

<file path=xl/sharedStrings.xml><?xml version="1.0" encoding="utf-8"?>
<sst xmlns="http://schemas.openxmlformats.org/spreadsheetml/2006/main" count="67" uniqueCount="45">
  <si>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</si>
  <si>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</si>
  <si>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</si>
  <si>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</si>
  <si>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</si>
  <si>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</si>
  <si>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</si>
  <si>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</si>
  <si>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</si>
  <si>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</si>
  <si>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 xml:space="preserve">  Kärkilyönnit (KL),  pesänvälit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</si>
  <si>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</si>
  <si>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</si>
  <si>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</si>
  <si>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</si>
  <si>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</si>
  <si>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</si>
  <si>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</si>
  <si>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</si>
  <si>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</si>
  <si>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</si>
  <si>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</si>
  <si>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</si>
  <si>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</si>
  <si>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</si>
  <si>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</si>
  <si>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</si>
  <si>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</si>
  <si>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</si>
  <si>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K - %</t>
  </si>
  <si>
    <t>Seurat</t>
  </si>
  <si>
    <t>Cup</t>
  </si>
  <si>
    <t>MESTARUUSSARJA</t>
  </si>
  <si>
    <t>URA SM-SARJASSA</t>
  </si>
  <si>
    <t>9.</t>
  </si>
  <si>
    <t>7.</t>
  </si>
  <si>
    <t>TP</t>
  </si>
  <si>
    <t>TP = Tampereen Pyrintö  (1896)</t>
  </si>
  <si>
    <t>11.</t>
  </si>
  <si>
    <t>ENSIMMÄISET</t>
  </si>
  <si>
    <t>Ottelu</t>
  </si>
  <si>
    <t>Kunnari</t>
  </si>
  <si>
    <t>Ritva Helin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</si>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</sst>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rgb="FFFF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0" fillId="3" borderId="3" xfId="0" applyFill="1" applyBorder="1"/>
    <xf numFmtId="0" fontId="0" fillId="2" borderId="0" xfId="0" applyFill="1"/>
    <xf numFmtId="0" fontId="5" fillId="5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0" fontId="3" fillId="3" borderId="2" xfId="0" applyFont="1" applyFill="1" applyBorder="1"/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12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5" xfId="0" applyFont="1" applyFill="1" applyBorder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10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1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2" width="6.7109375" style="52" customWidth="1"/>
    <col min="3" max="3" width="8.140625" style="52" customWidth="1"/>
    <col min="4" max="4" width="7.7109375" style="53" customWidth="1"/>
    <col min="5" max="12" width="5.7109375" style="53" customWidth="1"/>
    <col min="13" max="13" width="6.28515625" style="53" customWidth="1"/>
    <col min="14" max="14" width="8.28515625" style="53" customWidth="1"/>
    <col min="15" max="15" width="0.42578125" style="53" customWidth="1"/>
    <col min="16" max="23" width="5.7109375" style="53" customWidth="1"/>
    <col min="24" max="31" width="5.7109375" style="24" customWidth="1"/>
    <col min="32" max="32" width="29.7109375" style="24" customWidth="1"/>
    <col min="33" max="16384" width="9.140625" style="24"/>
  </cols>
  <sheetData>
    <row r="1" spans="1:37" s="8" customFormat="1" ht="15" customHeight="1" x14ac:dyDescent="0.25">
      <c r="A1" s="1"/>
      <c r="B1" s="27" t="s">
        <v>42</v>
      </c>
      <c r="C1" s="2"/>
      <c r="D1" s="3"/>
      <c r="E1" s="4"/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32</v>
      </c>
      <c r="C2" s="10"/>
      <c r="D2" s="11"/>
      <c r="E2" s="12" t="s">
        <v>15</v>
      </c>
      <c r="F2" s="13"/>
      <c r="G2" s="13"/>
      <c r="H2" s="13"/>
      <c r="I2" s="20" t="s">
        <v>10</v>
      </c>
      <c r="J2" s="16"/>
      <c r="K2" s="13"/>
      <c r="L2" s="13"/>
      <c r="M2" s="13"/>
      <c r="N2" s="14"/>
      <c r="O2" s="18"/>
      <c r="P2" s="19" t="s">
        <v>16</v>
      </c>
      <c r="Q2" s="13"/>
      <c r="R2" s="13"/>
      <c r="S2" s="13"/>
      <c r="T2" s="20"/>
      <c r="U2" s="21" t="s">
        <v>17</v>
      </c>
      <c r="V2" s="13"/>
      <c r="W2" s="13"/>
      <c r="X2" s="13"/>
      <c r="Y2" s="14"/>
      <c r="Z2" s="21"/>
      <c r="AA2" s="13"/>
      <c r="AB2" s="16" t="s">
        <v>25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11</v>
      </c>
      <c r="D3" s="12" t="s">
        <v>1</v>
      </c>
      <c r="E3" s="17" t="s">
        <v>4</v>
      </c>
      <c r="F3" s="17" t="s">
        <v>12</v>
      </c>
      <c r="G3" s="14" t="s">
        <v>13</v>
      </c>
      <c r="H3" s="17" t="s">
        <v>14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19</v>
      </c>
      <c r="O3" s="23"/>
      <c r="P3" s="17" t="s">
        <v>4</v>
      </c>
      <c r="Q3" s="17" t="s">
        <v>12</v>
      </c>
      <c r="R3" s="14" t="s">
        <v>13</v>
      </c>
      <c r="S3" s="17" t="s">
        <v>14</v>
      </c>
      <c r="T3" s="17" t="s">
        <v>3</v>
      </c>
      <c r="U3" s="17" t="s">
        <v>4</v>
      </c>
      <c r="V3" s="17" t="s">
        <v>12</v>
      </c>
      <c r="W3" s="14" t="s">
        <v>13</v>
      </c>
      <c r="X3" s="17" t="s">
        <v>14</v>
      </c>
      <c r="Y3" s="17" t="s">
        <v>3</v>
      </c>
      <c r="Z3" s="17" t="s">
        <v>20</v>
      </c>
      <c r="AA3" s="17" t="s">
        <v>21</v>
      </c>
      <c r="AB3" s="14" t="s">
        <v>31</v>
      </c>
      <c r="AC3" s="14" t="s">
        <v>26</v>
      </c>
      <c r="AD3" s="16" t="s">
        <v>27</v>
      </c>
      <c r="AE3" s="17" t="s">
        <v>28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25">
        <v>1959</v>
      </c>
      <c r="C4" s="25" t="s">
        <v>35</v>
      </c>
      <c r="D4" s="27" t="s">
        <v>36</v>
      </c>
      <c r="E4" s="25"/>
      <c r="F4" s="25"/>
      <c r="G4" s="25"/>
      <c r="H4" s="25"/>
      <c r="I4" s="54"/>
      <c r="J4" s="54"/>
      <c r="K4" s="54"/>
      <c r="L4" s="54"/>
      <c r="M4" s="54"/>
      <c r="N4" s="54"/>
      <c r="O4" s="55"/>
      <c r="P4" s="25"/>
      <c r="Q4" s="25"/>
      <c r="R4" s="25"/>
      <c r="S4" s="25"/>
      <c r="T4" s="25"/>
      <c r="U4" s="56"/>
      <c r="V4" s="56"/>
      <c r="W4" s="56"/>
      <c r="X4" s="56"/>
      <c r="Y4" s="56"/>
      <c r="Z4" s="25"/>
      <c r="AA4" s="25"/>
      <c r="AB4" s="25"/>
      <c r="AC4" s="25"/>
      <c r="AD4" s="25"/>
      <c r="AE4" s="25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25">
        <v>1960</v>
      </c>
      <c r="C5" s="25" t="s">
        <v>34</v>
      </c>
      <c r="D5" s="57" t="s">
        <v>36</v>
      </c>
      <c r="E5" s="25">
        <v>8</v>
      </c>
      <c r="F5" s="25">
        <v>1</v>
      </c>
      <c r="G5" s="25">
        <v>8</v>
      </c>
      <c r="H5" s="25"/>
      <c r="I5" s="54"/>
      <c r="J5" s="54"/>
      <c r="K5" s="54"/>
      <c r="L5" s="54"/>
      <c r="M5" s="54"/>
      <c r="N5" s="54"/>
      <c r="O5" s="55"/>
      <c r="P5" s="25"/>
      <c r="Q5" s="25"/>
      <c r="R5" s="25"/>
      <c r="S5" s="25"/>
      <c r="T5" s="25"/>
      <c r="U5" s="56"/>
      <c r="V5" s="56"/>
      <c r="W5" s="56"/>
      <c r="X5" s="56"/>
      <c r="Y5" s="56"/>
      <c r="Z5" s="25"/>
      <c r="AA5" s="25"/>
      <c r="AB5" s="25"/>
      <c r="AC5" s="25"/>
      <c r="AD5" s="25"/>
      <c r="AE5" s="25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25">
        <v>1961</v>
      </c>
      <c r="C6" s="25"/>
      <c r="D6" s="57"/>
      <c r="E6" s="25"/>
      <c r="F6" s="25"/>
      <c r="G6" s="25"/>
      <c r="H6" s="25"/>
      <c r="I6" s="54"/>
      <c r="J6" s="54"/>
      <c r="K6" s="54"/>
      <c r="L6" s="54"/>
      <c r="M6" s="54"/>
      <c r="N6" s="54"/>
      <c r="O6" s="55"/>
      <c r="P6" s="25"/>
      <c r="Q6" s="25"/>
      <c r="R6" s="25"/>
      <c r="S6" s="25"/>
      <c r="T6" s="25"/>
      <c r="U6" s="56"/>
      <c r="V6" s="56"/>
      <c r="W6" s="56"/>
      <c r="X6" s="56"/>
      <c r="Y6" s="56"/>
      <c r="Z6" s="25"/>
      <c r="AA6" s="25"/>
      <c r="AB6" s="25"/>
      <c r="AC6" s="25"/>
      <c r="AD6" s="25"/>
      <c r="AE6" s="25"/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25">
        <v>1962</v>
      </c>
      <c r="C7" s="25" t="s">
        <v>35</v>
      </c>
      <c r="D7" s="27" t="s">
        <v>36</v>
      </c>
      <c r="E7" s="25">
        <v>8</v>
      </c>
      <c r="F7" s="25">
        <v>1</v>
      </c>
      <c r="G7" s="25">
        <v>8</v>
      </c>
      <c r="H7" s="25">
        <v>9</v>
      </c>
      <c r="I7" s="54"/>
      <c r="J7" s="54"/>
      <c r="K7" s="54"/>
      <c r="L7" s="54"/>
      <c r="M7" s="54"/>
      <c r="N7" s="54"/>
      <c r="O7" s="55"/>
      <c r="P7" s="25"/>
      <c r="Q7" s="25"/>
      <c r="R7" s="25"/>
      <c r="S7" s="25"/>
      <c r="T7" s="25"/>
      <c r="U7" s="56"/>
      <c r="V7" s="56"/>
      <c r="W7" s="56"/>
      <c r="X7" s="56"/>
      <c r="Y7" s="56"/>
      <c r="Z7" s="25"/>
      <c r="AA7" s="25"/>
      <c r="AB7" s="25"/>
      <c r="AC7" s="25"/>
      <c r="AD7" s="25"/>
      <c r="AE7" s="25"/>
      <c r="AF7" s="22"/>
      <c r="AG7" s="7"/>
      <c r="AH7" s="7"/>
      <c r="AI7" s="7"/>
      <c r="AJ7" s="7"/>
      <c r="AK7" s="7"/>
    </row>
    <row r="8" spans="1:37" ht="15" customHeight="1" x14ac:dyDescent="0.2">
      <c r="A8" s="1"/>
      <c r="B8" s="25">
        <v>1963</v>
      </c>
      <c r="C8" s="25" t="s">
        <v>38</v>
      </c>
      <c r="D8" s="57" t="s">
        <v>36</v>
      </c>
      <c r="E8" s="25">
        <v>8</v>
      </c>
      <c r="F8" s="25">
        <v>2</v>
      </c>
      <c r="G8" s="25">
        <v>5</v>
      </c>
      <c r="H8" s="25">
        <v>9</v>
      </c>
      <c r="I8" s="54"/>
      <c r="J8" s="54"/>
      <c r="K8" s="54"/>
      <c r="L8" s="54"/>
      <c r="M8" s="54"/>
      <c r="N8" s="54"/>
      <c r="O8" s="55"/>
      <c r="P8" s="25"/>
      <c r="Q8" s="25"/>
      <c r="R8" s="25"/>
      <c r="S8" s="25"/>
      <c r="T8" s="25"/>
      <c r="U8" s="56"/>
      <c r="V8" s="56"/>
      <c r="W8" s="56"/>
      <c r="X8" s="56"/>
      <c r="Y8" s="56"/>
      <c r="Z8" s="25"/>
      <c r="AA8" s="25"/>
      <c r="AB8" s="25"/>
      <c r="AC8" s="25"/>
      <c r="AD8" s="25"/>
      <c r="AE8" s="25"/>
      <c r="AF8" s="22"/>
      <c r="AG8" s="7"/>
      <c r="AH8" s="7"/>
      <c r="AI8" s="7"/>
      <c r="AJ8" s="7"/>
      <c r="AK8" s="7"/>
    </row>
    <row r="9" spans="1:37" ht="15" customHeight="1" x14ac:dyDescent="0.2">
      <c r="A9" s="1"/>
      <c r="B9" s="15" t="s">
        <v>9</v>
      </c>
      <c r="C9" s="16"/>
      <c r="D9" s="14"/>
      <c r="E9" s="17">
        <f>SUM(E4:E8)</f>
        <v>24</v>
      </c>
      <c r="F9" s="17">
        <f t="shared" ref="F9:H9" si="0">SUM(F4:F8)</f>
        <v>4</v>
      </c>
      <c r="G9" s="17">
        <f t="shared" si="0"/>
        <v>21</v>
      </c>
      <c r="H9" s="17">
        <f t="shared" si="0"/>
        <v>18</v>
      </c>
      <c r="I9" s="17"/>
      <c r="J9" s="17"/>
      <c r="K9" s="17"/>
      <c r="L9" s="17"/>
      <c r="M9" s="17"/>
      <c r="N9" s="29"/>
      <c r="O9" s="30"/>
      <c r="P9" s="17">
        <f>SUM(P4:P4)</f>
        <v>0</v>
      </c>
      <c r="Q9" s="17">
        <f>SUM(Q4:Q4)</f>
        <v>0</v>
      </c>
      <c r="R9" s="17">
        <f>SUM(R4:R4)</f>
        <v>0</v>
      </c>
      <c r="S9" s="17">
        <f>SUM(S4:S4)</f>
        <v>0</v>
      </c>
      <c r="T9" s="17"/>
      <c r="U9" s="17">
        <f>SUM(U4:U4)</f>
        <v>0</v>
      </c>
      <c r="V9" s="17">
        <f>SUM(V4:V4)</f>
        <v>0</v>
      </c>
      <c r="W9" s="17">
        <f>SUM(W4:W4)</f>
        <v>0</v>
      </c>
      <c r="X9" s="17">
        <f>SUM(X4:X4)</f>
        <v>0</v>
      </c>
      <c r="Y9" s="17"/>
      <c r="Z9" s="17">
        <f t="shared" ref="Z9:AE9" si="1">SUM(Z4:Z4)</f>
        <v>0</v>
      </c>
      <c r="AA9" s="17">
        <f t="shared" si="1"/>
        <v>0</v>
      </c>
      <c r="AB9" s="17">
        <f t="shared" si="1"/>
        <v>0</v>
      </c>
      <c r="AC9" s="17">
        <f t="shared" si="1"/>
        <v>0</v>
      </c>
      <c r="AD9" s="17">
        <f t="shared" si="1"/>
        <v>0</v>
      </c>
      <c r="AE9" s="17">
        <f t="shared" si="1"/>
        <v>0</v>
      </c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27" t="s">
        <v>2</v>
      </c>
      <c r="C10" s="31"/>
      <c r="D10" s="32">
        <f>SUM(F9:H9)*5/3+(E9/3)+(Z9*25)+(AA9*25)+(AB9*15)+(AC9*25)+(AD9*20)+(AE9*15)</f>
        <v>79.666666666666671</v>
      </c>
      <c r="E10" s="1"/>
      <c r="F10" s="1"/>
      <c r="G10" s="1"/>
      <c r="H10" s="1"/>
      <c r="I10" s="1"/>
      <c r="J10" s="1"/>
      <c r="K10" s="1"/>
      <c r="L10" s="1"/>
      <c r="M10" s="1"/>
      <c r="N10" s="33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34"/>
      <c r="AE10" s="1"/>
      <c r="AF10" s="22"/>
      <c r="AG10" s="7"/>
      <c r="AH10" s="7"/>
      <c r="AI10" s="7"/>
      <c r="AJ10" s="7"/>
      <c r="AK10" s="7"/>
    </row>
    <row r="11" spans="1:37" s="8" customFormat="1" ht="15" customHeight="1" x14ac:dyDescent="0.25">
      <c r="A11" s="1"/>
      <c r="B11" s="1"/>
      <c r="C11" s="1"/>
      <c r="D11" s="23"/>
      <c r="E11" s="1"/>
      <c r="F11" s="1"/>
      <c r="G11" s="1"/>
      <c r="H11" s="1"/>
      <c r="I11" s="1"/>
      <c r="J11" s="1"/>
      <c r="K11" s="1"/>
      <c r="L11" s="1"/>
      <c r="M11" s="1"/>
      <c r="N11" s="33"/>
      <c r="O11" s="35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22"/>
      <c r="AG11" s="7"/>
      <c r="AH11" s="7"/>
      <c r="AI11" s="7"/>
      <c r="AJ11" s="7"/>
      <c r="AK11" s="7"/>
    </row>
    <row r="12" spans="1:37" ht="15" customHeight="1" x14ac:dyDescent="0.25">
      <c r="A12" s="1"/>
      <c r="B12" s="21" t="s">
        <v>33</v>
      </c>
      <c r="C12" s="36"/>
      <c r="D12" s="36"/>
      <c r="E12" s="17" t="s">
        <v>4</v>
      </c>
      <c r="F12" s="17" t="s">
        <v>12</v>
      </c>
      <c r="G12" s="14" t="s">
        <v>13</v>
      </c>
      <c r="H12" s="17" t="s">
        <v>14</v>
      </c>
      <c r="I12" s="17" t="s">
        <v>3</v>
      </c>
      <c r="J12" s="1"/>
      <c r="K12" s="17" t="s">
        <v>22</v>
      </c>
      <c r="L12" s="17" t="s">
        <v>23</v>
      </c>
      <c r="M12" s="17" t="s">
        <v>24</v>
      </c>
      <c r="N12" s="29" t="s">
        <v>29</v>
      </c>
      <c r="O12" s="23"/>
      <c r="P12" s="37" t="s">
        <v>39</v>
      </c>
      <c r="Q12" s="11"/>
      <c r="R12" s="11"/>
      <c r="S12" s="11"/>
      <c r="T12" s="58"/>
      <c r="U12" s="58"/>
      <c r="V12" s="58"/>
      <c r="W12" s="58"/>
      <c r="X12" s="58"/>
      <c r="Y12" s="11"/>
      <c r="Z12" s="11"/>
      <c r="AA12" s="11"/>
      <c r="AB12" s="11"/>
      <c r="AC12" s="11"/>
      <c r="AD12" s="11"/>
      <c r="AE12" s="38"/>
      <c r="AF12" s="1"/>
      <c r="AG12" s="7"/>
      <c r="AH12" s="7"/>
      <c r="AI12" s="7"/>
      <c r="AJ12" s="7"/>
      <c r="AK12" s="7"/>
    </row>
    <row r="13" spans="1:37" ht="15" customHeight="1" x14ac:dyDescent="0.2">
      <c r="A13" s="1"/>
      <c r="B13" s="37" t="s">
        <v>15</v>
      </c>
      <c r="C13" s="11"/>
      <c r="D13" s="38"/>
      <c r="E13" s="25">
        <f>PRODUCT(E9)</f>
        <v>24</v>
      </c>
      <c r="F13" s="25">
        <f>PRODUCT(F9)</f>
        <v>4</v>
      </c>
      <c r="G13" s="25">
        <f>PRODUCT(G9)</f>
        <v>21</v>
      </c>
      <c r="H13" s="25">
        <f>PRODUCT(H9)</f>
        <v>18</v>
      </c>
      <c r="I13" s="25">
        <f>PRODUCT(I9)</f>
        <v>0</v>
      </c>
      <c r="J13" s="1"/>
      <c r="K13" s="39">
        <f>PRODUCT((F13+G13)/E13)</f>
        <v>1.0416666666666667</v>
      </c>
      <c r="L13" s="39">
        <f>PRODUCT(H13/E13)</f>
        <v>0.75</v>
      </c>
      <c r="M13" s="39"/>
      <c r="N13" s="28"/>
      <c r="O13" s="23"/>
      <c r="P13" s="59" t="s">
        <v>40</v>
      </c>
      <c r="Q13" s="60"/>
      <c r="R13" s="60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2"/>
      <c r="AF13" s="1"/>
      <c r="AG13" s="7"/>
      <c r="AH13" s="7"/>
      <c r="AI13" s="7"/>
      <c r="AJ13" s="7"/>
      <c r="AK13" s="7"/>
    </row>
    <row r="14" spans="1:37" ht="15" customHeight="1" x14ac:dyDescent="0.2">
      <c r="A14" s="1"/>
      <c r="B14" s="40" t="s">
        <v>16</v>
      </c>
      <c r="C14" s="41"/>
      <c r="D14" s="42"/>
      <c r="E14" s="25"/>
      <c r="F14" s="25"/>
      <c r="G14" s="25"/>
      <c r="H14" s="25"/>
      <c r="I14" s="25"/>
      <c r="J14" s="1"/>
      <c r="K14" s="39"/>
      <c r="L14" s="39"/>
      <c r="M14" s="39"/>
      <c r="N14" s="28"/>
      <c r="O14" s="23"/>
      <c r="P14" s="63" t="s">
        <v>43</v>
      </c>
      <c r="Q14" s="64"/>
      <c r="R14" s="64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6"/>
      <c r="AF14" s="1"/>
      <c r="AG14" s="7"/>
      <c r="AH14" s="7"/>
      <c r="AI14" s="7"/>
      <c r="AJ14" s="7"/>
      <c r="AK14" s="7"/>
    </row>
    <row r="15" spans="1:37" ht="15" customHeight="1" x14ac:dyDescent="0.2">
      <c r="A15" s="1"/>
      <c r="B15" s="43" t="s">
        <v>17</v>
      </c>
      <c r="C15" s="44"/>
      <c r="D15" s="45"/>
      <c r="E15" s="26"/>
      <c r="F15" s="26"/>
      <c r="G15" s="26"/>
      <c r="H15" s="26"/>
      <c r="I15" s="26"/>
      <c r="J15" s="1"/>
      <c r="K15" s="46"/>
      <c r="L15" s="46"/>
      <c r="M15" s="46"/>
      <c r="N15" s="47"/>
      <c r="O15" s="23"/>
      <c r="P15" s="63" t="s">
        <v>44</v>
      </c>
      <c r="Q15" s="64"/>
      <c r="R15" s="64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6"/>
      <c r="AF15" s="1"/>
      <c r="AG15" s="7"/>
      <c r="AH15" s="7"/>
      <c r="AI15" s="7"/>
      <c r="AJ15" s="7"/>
      <c r="AK15" s="7"/>
    </row>
    <row r="16" spans="1:37" ht="15" customHeight="1" x14ac:dyDescent="0.2">
      <c r="A16" s="1"/>
      <c r="B16" s="48" t="s">
        <v>18</v>
      </c>
      <c r="C16" s="49"/>
      <c r="D16" s="50"/>
      <c r="E16" s="17">
        <f>SUM(E13:E15)</f>
        <v>24</v>
      </c>
      <c r="F16" s="17">
        <f>SUM(F13:F15)</f>
        <v>4</v>
      </c>
      <c r="G16" s="17">
        <f>SUM(G13:G15)</f>
        <v>21</v>
      </c>
      <c r="H16" s="17">
        <f>SUM(H13:H15)</f>
        <v>18</v>
      </c>
      <c r="I16" s="17">
        <f>SUM(I13:I15)</f>
        <v>0</v>
      </c>
      <c r="J16" s="1"/>
      <c r="K16" s="51">
        <f>PRODUCT((F16+G16)/E16)</f>
        <v>1.0416666666666667</v>
      </c>
      <c r="L16" s="51">
        <f>PRODUCT(H16/E16)</f>
        <v>0.75</v>
      </c>
      <c r="M16" s="51"/>
      <c r="N16" s="29"/>
      <c r="O16" s="23"/>
      <c r="P16" s="67" t="s">
        <v>41</v>
      </c>
      <c r="Q16" s="68"/>
      <c r="R16" s="68"/>
      <c r="S16" s="69"/>
      <c r="T16" s="69"/>
      <c r="U16" s="69"/>
      <c r="V16" s="69"/>
      <c r="W16" s="69"/>
      <c r="X16" s="69"/>
      <c r="Y16" s="69"/>
      <c r="Z16" s="69"/>
      <c r="AA16" s="69"/>
      <c r="AB16" s="69"/>
      <c r="AC16" s="69"/>
      <c r="AD16" s="69"/>
      <c r="AE16" s="70"/>
      <c r="AF16" s="1"/>
      <c r="AG16" s="7"/>
      <c r="AH16" s="7"/>
      <c r="AI16" s="7"/>
      <c r="AJ16" s="7"/>
      <c r="AK16" s="7"/>
    </row>
    <row r="17" spans="1:37" ht="15" customHeight="1" x14ac:dyDescent="0.2">
      <c r="A17" s="1"/>
      <c r="B17" s="34"/>
      <c r="C17" s="34"/>
      <c r="D17" s="34"/>
      <c r="E17" s="34"/>
      <c r="F17" s="34"/>
      <c r="G17" s="34"/>
      <c r="H17" s="34"/>
      <c r="I17" s="34"/>
      <c r="J17" s="1"/>
      <c r="K17" s="34"/>
      <c r="L17" s="34"/>
      <c r="M17" s="34"/>
      <c r="N17" s="33"/>
      <c r="O17" s="23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7"/>
      <c r="AH17" s="7"/>
      <c r="AI17" s="7"/>
      <c r="AJ17" s="7"/>
      <c r="AK17" s="7"/>
    </row>
    <row r="18" spans="1:37" ht="15" customHeight="1" x14ac:dyDescent="0.2">
      <c r="A18" s="1"/>
      <c r="B18" s="1" t="s">
        <v>30</v>
      </c>
      <c r="C18" s="1"/>
      <c r="D18" s="1" t="s">
        <v>37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23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7"/>
      <c r="AH18" s="7"/>
      <c r="AI18" s="7"/>
      <c r="AJ18" s="7"/>
      <c r="AK18" s="7"/>
    </row>
    <row r="19" spans="1:37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23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7"/>
      <c r="AH19" s="7"/>
      <c r="AI19" s="7"/>
      <c r="AJ19" s="7"/>
      <c r="AK19" s="7"/>
    </row>
    <row r="20" spans="1:37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23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7"/>
      <c r="AH20" s="7"/>
      <c r="AI20" s="7"/>
      <c r="AJ20" s="7"/>
      <c r="AK20" s="7"/>
    </row>
    <row r="21" spans="1:37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23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7"/>
      <c r="AH21" s="7"/>
      <c r="AI21" s="7"/>
      <c r="AJ21" s="7"/>
      <c r="AK21" s="7"/>
    </row>
    <row r="22" spans="1:37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23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7"/>
      <c r="AH22" s="7"/>
      <c r="AI22" s="7"/>
      <c r="AJ22" s="7"/>
      <c r="AK22" s="7"/>
    </row>
    <row r="23" spans="1:37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3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7"/>
      <c r="AH23" s="7"/>
      <c r="AI23" s="7"/>
      <c r="AJ23" s="7"/>
      <c r="AK23" s="7"/>
    </row>
    <row r="24" spans="1:37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7"/>
      <c r="AH24" s="7"/>
      <c r="AI24" s="7"/>
      <c r="AJ24" s="7"/>
      <c r="AK24" s="7"/>
    </row>
    <row r="25" spans="1:37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7"/>
      <c r="AH25" s="7"/>
      <c r="AI25" s="7"/>
      <c r="AJ25" s="7"/>
      <c r="AK25" s="7"/>
    </row>
    <row r="26" spans="1:37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7"/>
      <c r="AH26" s="7"/>
      <c r="AI26" s="7"/>
      <c r="AJ26" s="7"/>
      <c r="AK26" s="7"/>
    </row>
    <row r="27" spans="1:37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7"/>
      <c r="AH27" s="7"/>
      <c r="AI27" s="7"/>
      <c r="AJ27" s="7"/>
      <c r="AK27" s="7"/>
    </row>
    <row r="28" spans="1:37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7"/>
      <c r="AH28" s="7"/>
      <c r="AI28" s="7"/>
      <c r="AJ28" s="7"/>
      <c r="AK28" s="7"/>
    </row>
    <row r="29" spans="1:37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7"/>
      <c r="AH29" s="7"/>
      <c r="AI29" s="7"/>
      <c r="AJ29" s="7"/>
      <c r="AK29" s="7"/>
    </row>
    <row r="30" spans="1:37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7"/>
      <c r="AH30" s="7"/>
      <c r="AI30" s="7"/>
      <c r="AJ30" s="7"/>
      <c r="AK30" s="7"/>
    </row>
    <row r="31" spans="1:37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7"/>
      <c r="AH31" s="7"/>
      <c r="AI31" s="7"/>
      <c r="AJ31" s="7"/>
      <c r="AK31" s="7"/>
    </row>
    <row r="32" spans="1:37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7"/>
      <c r="AH32" s="7"/>
      <c r="AI32" s="7"/>
      <c r="AJ32" s="7"/>
      <c r="AK32" s="7"/>
    </row>
    <row r="33" spans="1:37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7"/>
      <c r="AH33" s="7"/>
      <c r="AI33" s="7"/>
      <c r="AJ33" s="7"/>
      <c r="AK33" s="7"/>
    </row>
    <row r="34" spans="1:37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7"/>
      <c r="AH34" s="7"/>
      <c r="AI34" s="7"/>
      <c r="AJ34" s="7"/>
      <c r="AK34" s="7"/>
    </row>
    <row r="35" spans="1:37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7"/>
      <c r="AH35" s="7"/>
      <c r="AI35" s="7"/>
      <c r="AJ35" s="7"/>
      <c r="AK35" s="7"/>
    </row>
    <row r="36" spans="1:37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7"/>
      <c r="AH36" s="7"/>
      <c r="AI36" s="7"/>
      <c r="AJ36" s="7"/>
      <c r="AK36" s="7"/>
    </row>
    <row r="37" spans="1:37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7"/>
      <c r="AH37" s="7"/>
      <c r="AI37" s="7"/>
      <c r="AJ37" s="7"/>
      <c r="AK37" s="7"/>
    </row>
    <row r="38" spans="1:37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7"/>
      <c r="AH38" s="7"/>
      <c r="AI38" s="7"/>
      <c r="AJ38" s="7"/>
      <c r="AK38" s="7"/>
    </row>
    <row r="39" spans="1:37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7"/>
      <c r="AH39" s="7"/>
      <c r="AI39" s="7"/>
      <c r="AJ39" s="7"/>
      <c r="AK39" s="7"/>
    </row>
    <row r="40" spans="1:37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7"/>
      <c r="AH40" s="7"/>
      <c r="AI40" s="7"/>
      <c r="AJ40" s="7"/>
      <c r="AK40" s="7"/>
    </row>
    <row r="41" spans="1:37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7"/>
      <c r="AH41" s="7"/>
      <c r="AI41" s="7"/>
      <c r="AJ41" s="7"/>
      <c r="AK41" s="7"/>
    </row>
    <row r="42" spans="1:37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7"/>
      <c r="AH42" s="7"/>
      <c r="AI42" s="7"/>
      <c r="AJ42" s="7"/>
      <c r="AK42" s="7"/>
    </row>
    <row r="43" spans="1:37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7"/>
      <c r="AH43" s="7"/>
      <c r="AI43" s="7"/>
      <c r="AJ43" s="7"/>
      <c r="AK43" s="7"/>
    </row>
    <row r="44" spans="1:37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7"/>
      <c r="AH44" s="7"/>
      <c r="AI44" s="7"/>
      <c r="AJ44" s="7"/>
      <c r="AK44" s="7"/>
    </row>
    <row r="45" spans="1:37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7"/>
      <c r="AH45" s="7"/>
      <c r="AI45" s="7"/>
      <c r="AJ45" s="7"/>
      <c r="AK45" s="7"/>
    </row>
    <row r="46" spans="1:37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7"/>
      <c r="AH46" s="7"/>
      <c r="AI46" s="7"/>
      <c r="AJ46" s="7"/>
      <c r="AK46" s="7"/>
    </row>
    <row r="47" spans="1:37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7"/>
      <c r="AH47" s="7"/>
      <c r="AI47" s="7"/>
      <c r="AJ47" s="7"/>
      <c r="AK47" s="7"/>
    </row>
    <row r="48" spans="1:37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3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7"/>
      <c r="AH48" s="7"/>
      <c r="AI48" s="7"/>
      <c r="AJ48" s="7"/>
      <c r="AK48" s="7"/>
    </row>
    <row r="49" spans="1:37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3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7"/>
      <c r="AH49" s="7"/>
      <c r="AI49" s="7"/>
      <c r="AJ49" s="7"/>
      <c r="AK49" s="7"/>
    </row>
    <row r="50" spans="1:37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3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7"/>
      <c r="AH50" s="7"/>
      <c r="AI50" s="7"/>
      <c r="AJ50" s="7"/>
      <c r="AK50" s="7"/>
    </row>
    <row r="51" spans="1:37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3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7"/>
      <c r="AH51" s="7"/>
      <c r="AI51" s="7"/>
      <c r="AJ51" s="7"/>
      <c r="AK51" s="7"/>
    </row>
    <row r="52" spans="1:37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3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7"/>
      <c r="AH52" s="7"/>
      <c r="AI52" s="7"/>
      <c r="AJ52" s="7"/>
      <c r="AK52" s="7"/>
    </row>
    <row r="53" spans="1:37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3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7"/>
      <c r="AH53" s="7"/>
      <c r="AI53" s="7"/>
      <c r="AJ53" s="7"/>
      <c r="AK53" s="7"/>
    </row>
    <row r="54" spans="1:37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7"/>
      <c r="AH54" s="7"/>
      <c r="AI54" s="7"/>
      <c r="AJ54" s="7"/>
      <c r="AK54" s="7"/>
    </row>
    <row r="55" spans="1:37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7"/>
      <c r="AH55" s="7"/>
      <c r="AI55" s="7"/>
      <c r="AJ55" s="7"/>
      <c r="AK55" s="7"/>
    </row>
    <row r="56" spans="1:37" ht="1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7"/>
      <c r="AH56" s="7"/>
      <c r="AI56" s="7"/>
      <c r="AJ56" s="7"/>
      <c r="AK56" s="7"/>
    </row>
    <row r="57" spans="1:37" ht="1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7"/>
      <c r="AH57" s="7"/>
      <c r="AI57" s="7"/>
      <c r="AJ57" s="7"/>
      <c r="AK57" s="7"/>
    </row>
    <row r="58" spans="1:37" ht="1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7"/>
      <c r="AH58" s="7"/>
      <c r="AI58" s="7"/>
      <c r="AJ58" s="7"/>
      <c r="AK58" s="7"/>
    </row>
    <row r="59" spans="1:37" ht="1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7"/>
      <c r="AH59" s="7"/>
      <c r="AI59" s="7"/>
      <c r="AJ59" s="7"/>
      <c r="AK59" s="7"/>
    </row>
    <row r="60" spans="1:37" ht="1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7"/>
      <c r="AH60" s="7"/>
      <c r="AI60" s="7"/>
      <c r="AJ60" s="7"/>
      <c r="AK60" s="7"/>
    </row>
    <row r="61" spans="1:37" ht="1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7"/>
      <c r="AH61" s="7"/>
      <c r="AI61" s="7"/>
      <c r="AJ61" s="7"/>
      <c r="AK61" s="7"/>
    </row>
    <row r="62" spans="1:37" ht="1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7"/>
      <c r="AH62" s="7"/>
      <c r="AI62" s="7"/>
      <c r="AJ62" s="7"/>
      <c r="AK62" s="7"/>
    </row>
    <row r="63" spans="1:37" ht="1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7"/>
      <c r="AH63" s="7"/>
      <c r="AI63" s="7"/>
      <c r="AJ63" s="7"/>
      <c r="AK63" s="7"/>
    </row>
    <row r="64" spans="1:37" ht="1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7"/>
      <c r="AH64" s="7"/>
      <c r="AI64" s="7"/>
      <c r="AJ64" s="7"/>
      <c r="AK64" s="7"/>
    </row>
    <row r="65" spans="1:37" ht="1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7"/>
      <c r="AH65" s="7"/>
      <c r="AI65" s="7"/>
      <c r="AJ65" s="7"/>
      <c r="AK65" s="7"/>
    </row>
    <row r="66" spans="1:37" ht="1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7"/>
      <c r="AH66" s="7"/>
      <c r="AI66" s="7"/>
      <c r="AJ66" s="7"/>
      <c r="AK66" s="7"/>
    </row>
    <row r="67" spans="1:37" ht="1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7"/>
      <c r="AH67" s="7"/>
      <c r="AI67" s="7"/>
      <c r="AJ67" s="7"/>
      <c r="AK67" s="7"/>
    </row>
    <row r="68" spans="1:37" ht="1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7"/>
      <c r="AH68" s="7"/>
      <c r="AI68" s="7"/>
      <c r="AJ68" s="7"/>
      <c r="AK68" s="7"/>
    </row>
    <row r="69" spans="1:37" ht="1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7"/>
      <c r="AH69" s="7"/>
      <c r="AI69" s="7"/>
      <c r="AJ69" s="7"/>
      <c r="AK69" s="7"/>
    </row>
    <row r="70" spans="1:37" ht="1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7"/>
      <c r="AH70" s="7"/>
      <c r="AI70" s="7"/>
      <c r="AJ70" s="7"/>
      <c r="AK70" s="7"/>
    </row>
    <row r="71" spans="1:37" ht="1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7"/>
      <c r="AH71" s="7"/>
      <c r="AI71" s="7"/>
      <c r="AJ71" s="7"/>
      <c r="AK71" s="7"/>
    </row>
    <row r="72" spans="1:37" ht="1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7"/>
      <c r="AH72" s="7"/>
      <c r="AI72" s="7"/>
      <c r="AJ72" s="7"/>
      <c r="AK72" s="7"/>
    </row>
    <row r="73" spans="1:37" ht="1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3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7"/>
      <c r="AH73" s="7"/>
      <c r="AI73" s="7"/>
      <c r="AJ73" s="7"/>
      <c r="AK73" s="7"/>
    </row>
    <row r="74" spans="1:37" ht="1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3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7"/>
      <c r="AH74" s="7"/>
      <c r="AI74" s="7"/>
      <c r="AJ74" s="7"/>
      <c r="AK74" s="7"/>
    </row>
    <row r="75" spans="1:37" ht="1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3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7"/>
      <c r="AH75" s="7"/>
      <c r="AI75" s="7"/>
      <c r="AJ75" s="7"/>
      <c r="AK75" s="7"/>
    </row>
    <row r="76" spans="1:37" ht="1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3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7"/>
      <c r="AH76" s="7"/>
      <c r="AI76" s="7"/>
      <c r="AJ76" s="7"/>
      <c r="AK76" s="7"/>
    </row>
    <row r="77" spans="1:37" ht="1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3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7"/>
      <c r="AH77" s="7"/>
      <c r="AI77" s="7"/>
      <c r="AJ77" s="7"/>
      <c r="AK77" s="7"/>
    </row>
    <row r="78" spans="1:37" ht="1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3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7"/>
      <c r="AH78" s="7"/>
      <c r="AI78" s="7"/>
      <c r="AJ78" s="7"/>
      <c r="AK78" s="7"/>
    </row>
    <row r="79" spans="1:37" ht="1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3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7"/>
      <c r="AH79" s="7"/>
      <c r="AI79" s="7"/>
      <c r="AJ79" s="7"/>
      <c r="AK79" s="7"/>
    </row>
    <row r="80" spans="1:37" ht="1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3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7"/>
      <c r="AH80" s="7"/>
      <c r="AI80" s="7"/>
      <c r="AJ80" s="7"/>
      <c r="AK80" s="7"/>
    </row>
    <row r="81" spans="1:37" ht="1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3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7"/>
      <c r="AH81" s="7"/>
      <c r="AI81" s="7"/>
      <c r="AJ81" s="7"/>
      <c r="AK81" s="7"/>
    </row>
    <row r="82" spans="1:37" ht="1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3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7"/>
      <c r="AH82" s="7"/>
      <c r="AI82" s="7"/>
      <c r="AJ82" s="7"/>
      <c r="AK82" s="7"/>
    </row>
    <row r="83" spans="1:37" ht="1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3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7"/>
      <c r="AH83" s="7"/>
      <c r="AI83" s="7"/>
      <c r="AJ83" s="7"/>
      <c r="AK83" s="7"/>
    </row>
    <row r="84" spans="1:37" ht="1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3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7"/>
      <c r="AH84" s="7"/>
      <c r="AI84" s="7"/>
      <c r="AJ84" s="7"/>
      <c r="AK84" s="7"/>
    </row>
    <row r="85" spans="1:37" ht="1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3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7"/>
      <c r="AH85" s="7"/>
      <c r="AI85" s="7"/>
      <c r="AJ85" s="7"/>
      <c r="AK85" s="7"/>
    </row>
    <row r="86" spans="1:37" ht="1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3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7"/>
      <c r="AH86" s="7"/>
      <c r="AI86" s="7"/>
      <c r="AJ86" s="7"/>
      <c r="AK86" s="7"/>
    </row>
    <row r="87" spans="1:37" ht="1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3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7"/>
      <c r="AH87" s="7"/>
      <c r="AI87" s="7"/>
      <c r="AJ87" s="7"/>
      <c r="AK87" s="7"/>
    </row>
    <row r="88" spans="1:37" ht="1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3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7"/>
      <c r="AH88" s="7"/>
      <c r="AI88" s="7"/>
      <c r="AJ88" s="7"/>
      <c r="AK88" s="7"/>
    </row>
    <row r="89" spans="1:37" ht="1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3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7"/>
      <c r="AH89" s="7"/>
      <c r="AI89" s="7"/>
      <c r="AJ89" s="7"/>
      <c r="AK89" s="7"/>
    </row>
    <row r="90" spans="1:37" ht="1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3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7"/>
      <c r="AH90" s="7"/>
      <c r="AI90" s="7"/>
      <c r="AJ90" s="7"/>
      <c r="AK90" s="7"/>
    </row>
    <row r="91" spans="1:37" ht="1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3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7"/>
      <c r="AH91" s="7"/>
      <c r="AI91" s="7"/>
      <c r="AJ91" s="7"/>
      <c r="AK91" s="7"/>
    </row>
    <row r="92" spans="1:37" ht="1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3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7"/>
      <c r="AH92" s="7"/>
      <c r="AI92" s="7"/>
      <c r="AJ92" s="7"/>
      <c r="AK92" s="7"/>
    </row>
    <row r="93" spans="1:37" ht="1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3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7"/>
      <c r="AH93" s="7"/>
      <c r="AI93" s="7"/>
      <c r="AJ93" s="7"/>
      <c r="AK93" s="7"/>
    </row>
    <row r="94" spans="1:37" ht="1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3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7"/>
      <c r="AH94" s="7"/>
      <c r="AI94" s="7"/>
      <c r="AJ94" s="7"/>
      <c r="AK94" s="7"/>
    </row>
    <row r="95" spans="1:37" ht="1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3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7"/>
      <c r="AH95" s="7"/>
      <c r="AI95" s="7"/>
      <c r="AJ95" s="7"/>
      <c r="AK95" s="7"/>
    </row>
    <row r="96" spans="1:37" ht="1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23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7"/>
      <c r="AH96" s="7"/>
      <c r="AI96" s="7"/>
      <c r="AJ96" s="7"/>
      <c r="AK96" s="7"/>
    </row>
    <row r="97" spans="1:37" ht="1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3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7"/>
      <c r="AH97" s="7"/>
      <c r="AI97" s="7"/>
      <c r="AJ97" s="7"/>
      <c r="AK97" s="7"/>
    </row>
    <row r="98" spans="1:37" ht="1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23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7"/>
      <c r="AH98" s="7"/>
      <c r="AI98" s="7"/>
      <c r="AJ98" s="7"/>
      <c r="AK98" s="7"/>
    </row>
    <row r="99" spans="1:37" ht="1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23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7"/>
      <c r="AH99" s="7"/>
      <c r="AI99" s="7"/>
      <c r="AJ99" s="7"/>
      <c r="AK99" s="7"/>
    </row>
    <row r="100" spans="1:37" ht="1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23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7"/>
      <c r="AH100" s="7"/>
      <c r="AI100" s="7"/>
      <c r="AJ100" s="7"/>
      <c r="AK100" s="7"/>
    </row>
    <row r="101" spans="1:37" ht="1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23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7"/>
      <c r="AH101" s="7"/>
      <c r="AI101" s="7"/>
      <c r="AJ101" s="7"/>
      <c r="AK101" s="7"/>
    </row>
  </sheetData>
  <sortState xmlns:xlrd2="http://schemas.microsoft.com/office/spreadsheetml/2017/richdata2" ref="B4:H7">
    <sortCondition ref="B4:B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2023-10-19T19:27:21Z</dcterms:modified>
</cp:coreProperties>
</file>